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<sst xmlns="http://schemas.openxmlformats.org/spreadsheetml/2006/main" count="273" uniqueCount="105">
  <si>
    <t>附件3：</t>
  </si>
  <si>
    <t>到期人员名单</t>
  </si>
  <si>
    <t>序号</t>
  </si>
  <si>
    <t>用工部门</t>
  </si>
  <si>
    <t>姓名</t>
  </si>
  <si>
    <t>性别</t>
  </si>
  <si>
    <t>年龄</t>
  </si>
  <si>
    <t>身份证号</t>
  </si>
  <si>
    <t>人员类型</t>
  </si>
  <si>
    <t>本轮合同/协议到期时间</t>
  </si>
  <si>
    <t>新合同开始时间</t>
  </si>
  <si>
    <t>新合同截止时间</t>
  </si>
  <si>
    <t>备注</t>
  </si>
  <si>
    <t>分子医学检测中心病理部</t>
  </si>
  <si>
    <t>孙雪琴</t>
  </si>
  <si>
    <t>女</t>
  </si>
  <si>
    <t>劳务派遣</t>
  </si>
  <si>
    <t>2021-07-31</t>
  </si>
  <si>
    <t>舒倩</t>
  </si>
  <si>
    <t>邹小川</t>
  </si>
  <si>
    <t>2021-08-31</t>
  </si>
  <si>
    <t>邓谢翻</t>
  </si>
  <si>
    <t>罗中华</t>
  </si>
  <si>
    <t>劳务协议</t>
  </si>
  <si>
    <t>2021-09-30</t>
  </si>
  <si>
    <t>党委宣传部</t>
  </si>
  <si>
    <t>黄泳琪</t>
  </si>
  <si>
    <t>2021-07-08</t>
  </si>
  <si>
    <t>感染性疾病重点实验室</t>
  </si>
  <si>
    <t>王喆</t>
  </si>
  <si>
    <t>徐星</t>
  </si>
  <si>
    <t>后勤管理处膳食管理科</t>
  </si>
  <si>
    <t>殷勇</t>
  </si>
  <si>
    <t>男</t>
  </si>
  <si>
    <t>王琼丰</t>
  </si>
  <si>
    <t>2021-07-02</t>
  </si>
  <si>
    <t>冷绪梅</t>
  </si>
  <si>
    <t>2021-09-29</t>
  </si>
  <si>
    <t>邹小英</t>
  </si>
  <si>
    <t>2021-09-04</t>
  </si>
  <si>
    <t>张成林</t>
  </si>
  <si>
    <t>夏辉明</t>
  </si>
  <si>
    <t>洪灵</t>
  </si>
  <si>
    <t>张应寿</t>
  </si>
  <si>
    <t>吴世林</t>
  </si>
  <si>
    <t>周扬</t>
  </si>
  <si>
    <t>牟文强</t>
  </si>
  <si>
    <t>李世均</t>
  </si>
  <si>
    <t>陈琳</t>
  </si>
  <si>
    <t>叶常珍</t>
  </si>
  <si>
    <t>基础医学院</t>
  </si>
  <si>
    <t>彭钧霞</t>
  </si>
  <si>
    <t>2021-09-09</t>
  </si>
  <si>
    <t>人事处</t>
  </si>
  <si>
    <t>吕艳伟</t>
  </si>
  <si>
    <t>2021-07-15</t>
  </si>
  <si>
    <t>生命科学研究院</t>
  </si>
  <si>
    <t>吴青青</t>
  </si>
  <si>
    <t>伍小洪</t>
  </si>
  <si>
    <t>实验动物中心</t>
  </si>
  <si>
    <t>杨敏</t>
  </si>
  <si>
    <t>2021-09-15</t>
  </si>
  <si>
    <t>校办公室招标采购中心</t>
  </si>
  <si>
    <t>邓文燕</t>
  </si>
  <si>
    <t>叶婷</t>
  </si>
  <si>
    <t>学生工作部（处）</t>
  </si>
  <si>
    <t>万倩倩</t>
  </si>
  <si>
    <t>药学院</t>
  </si>
  <si>
    <t>王安娜</t>
  </si>
  <si>
    <t>温馨提示：</t>
  </si>
  <si>
    <t>1.充分了解员工续签意愿。</t>
  </si>
  <si>
    <t>2.如人员类型为“劳务派遣”，续签2年，但不超过法定退休年龄；如人员类型为“超龄人员”，续签1年。</t>
  </si>
  <si>
    <t>陶正伟</t>
  </si>
  <si>
    <t>2021-10-06</t>
  </si>
  <si>
    <t>杨尚平</t>
  </si>
  <si>
    <t>杨小琴</t>
  </si>
  <si>
    <t>2021-11-30</t>
  </si>
  <si>
    <t>刘秋菊</t>
  </si>
  <si>
    <t>2021-10-08</t>
  </si>
  <si>
    <t>2021.10.8满50</t>
  </si>
  <si>
    <t>谢琼玲</t>
  </si>
  <si>
    <t>蒋明梅</t>
  </si>
  <si>
    <t>2021-11-06</t>
  </si>
  <si>
    <t>陈永红</t>
  </si>
  <si>
    <t>2021.11.6满50</t>
  </si>
  <si>
    <t>彭冬梅</t>
  </si>
  <si>
    <t>2021-11-10</t>
  </si>
  <si>
    <t>2022.12.16满50</t>
  </si>
  <si>
    <t>石春霞</t>
  </si>
  <si>
    <t>马明海</t>
  </si>
  <si>
    <t>中医药学院</t>
  </si>
  <si>
    <t>凌丽</t>
  </si>
  <si>
    <t>2021-10-31</t>
  </si>
  <si>
    <t>朱倩</t>
  </si>
  <si>
    <t>检验医学院</t>
  </si>
  <si>
    <t>王涤</t>
  </si>
  <si>
    <t>穆真真</t>
  </si>
  <si>
    <t>2021-11-14</t>
  </si>
  <si>
    <t>李桃</t>
  </si>
  <si>
    <t>2021-12-31</t>
  </si>
  <si>
    <t>生物医学工程学院</t>
  </si>
  <si>
    <t>聂宇贤</t>
  </si>
  <si>
    <t>重庆医科大学分子医学检测中心</t>
  </si>
  <si>
    <t>李祝英</t>
  </si>
  <si>
    <t>2021-10-19</t>
  </si>
</sst>
</file>

<file path=xl/styles.xml><?xml version="1.0" encoding="utf-8"?>
<styleSheet xmlns="http://schemas.openxmlformats.org/spreadsheetml/2006/main">
  <numFmts count="5">
    <numFmt numFmtId="176" formatCode="0.00#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5" borderId="1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0" fillId="0" borderId="0">
      <alignment vertical="center"/>
    </xf>
    <xf numFmtId="0" fontId="16" fillId="14" borderId="1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0" xfId="26" applyFont="1">
      <alignment vertical="center"/>
    </xf>
    <xf numFmtId="0" fontId="2" fillId="0" borderId="0" xfId="26" applyFont="1" applyAlignment="1">
      <alignment horizontal="left" vertical="center"/>
    </xf>
    <xf numFmtId="49" fontId="2" fillId="0" borderId="0" xfId="26" applyNumberFormat="1" applyFont="1" applyAlignment="1">
      <alignment horizontal="center" vertical="center"/>
    </xf>
    <xf numFmtId="0" fontId="2" fillId="0" borderId="0" xfId="26" applyFont="1" applyAlignment="1">
      <alignment vertical="center" wrapText="1"/>
    </xf>
    <xf numFmtId="0" fontId="2" fillId="0" borderId="0" xfId="26" applyFont="1" applyAlignment="1">
      <alignment horizontal="left" vertical="center" wrapText="1"/>
    </xf>
    <xf numFmtId="0" fontId="0" fillId="0" borderId="4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新增减少变动表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120;&#29992;\&#20020;&#24037;\&#32534;&#22806;&#29992;&#24037;\6.&#21512;&#21516;&#31649;&#29702;\2021&#24180;7-9&#26376;&#21512;&#21516;&#32493;&#31614;\2021&#24180;7-9&#26376;&#21512;&#21516;&#21040;&#26399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姓名</v>
          </cell>
          <cell r="D1" t="str">
            <v>性别</v>
          </cell>
          <cell r="E1" t="str">
            <v>年龄</v>
          </cell>
          <cell r="F1" t="str">
            <v>学历</v>
          </cell>
          <cell r="G1" t="str">
            <v>学位</v>
          </cell>
          <cell r="H1" t="str">
            <v>身份证号</v>
          </cell>
        </row>
        <row r="2">
          <cell r="C2" t="str">
            <v>黄泳琪</v>
          </cell>
          <cell r="D2" t="str">
            <v>女</v>
          </cell>
          <cell r="E2">
            <v>27</v>
          </cell>
          <cell r="F2" t="str">
            <v>硕士研究生</v>
          </cell>
          <cell r="G2" t="str">
            <v>硕士</v>
          </cell>
          <cell r="H2" t="str">
            <v>500103199401047023</v>
          </cell>
        </row>
        <row r="3">
          <cell r="C3" t="str">
            <v>孙雪琴</v>
          </cell>
          <cell r="D3" t="str">
            <v>女</v>
          </cell>
          <cell r="E3">
            <v>29</v>
          </cell>
          <cell r="F3" t="str">
            <v>大专</v>
          </cell>
          <cell r="G3" t="str">
            <v>无</v>
          </cell>
          <cell r="H3" t="str">
            <v>511523199204130645</v>
          </cell>
        </row>
        <row r="4">
          <cell r="C4" t="str">
            <v>舒倩</v>
          </cell>
          <cell r="D4" t="str">
            <v>女</v>
          </cell>
          <cell r="E4">
            <v>35</v>
          </cell>
          <cell r="F4" t="str">
            <v>大专</v>
          </cell>
          <cell r="G4" t="str">
            <v>无</v>
          </cell>
          <cell r="H4" t="str">
            <v>500107198604103428</v>
          </cell>
        </row>
        <row r="5">
          <cell r="C5" t="str">
            <v>邹小川</v>
          </cell>
          <cell r="D5" t="str">
            <v>女</v>
          </cell>
          <cell r="E5">
            <v>30</v>
          </cell>
          <cell r="F5" t="str">
            <v>大学</v>
          </cell>
          <cell r="G5" t="str">
            <v>无</v>
          </cell>
          <cell r="H5" t="str">
            <v>500222199104022422</v>
          </cell>
        </row>
        <row r="6">
          <cell r="C6" t="str">
            <v>邓谢翻</v>
          </cell>
          <cell r="D6" t="str">
            <v>女</v>
          </cell>
          <cell r="E6">
            <v>28</v>
          </cell>
          <cell r="F6" t="str">
            <v>大学</v>
          </cell>
          <cell r="G6" t="str">
            <v>无</v>
          </cell>
          <cell r="H6" t="str">
            <v>500113199309147323</v>
          </cell>
        </row>
        <row r="7">
          <cell r="C7" t="str">
            <v>罗中华</v>
          </cell>
          <cell r="D7" t="str">
            <v>女</v>
          </cell>
          <cell r="E7">
            <v>52</v>
          </cell>
          <cell r="F7" t="str">
            <v>中专</v>
          </cell>
          <cell r="G7" t="str">
            <v>无</v>
          </cell>
          <cell r="H7" t="str">
            <v>512221196907308129</v>
          </cell>
        </row>
        <row r="8">
          <cell r="C8" t="str">
            <v>王喆</v>
          </cell>
          <cell r="D8" t="str">
            <v>女</v>
          </cell>
          <cell r="E8">
            <v>30</v>
          </cell>
          <cell r="F8" t="str">
            <v>大学</v>
          </cell>
          <cell r="G8" t="str">
            <v>学士</v>
          </cell>
          <cell r="H8" t="str">
            <v>500105199104190328</v>
          </cell>
        </row>
        <row r="9">
          <cell r="C9" t="str">
            <v>徐星</v>
          </cell>
          <cell r="D9" t="str">
            <v>女</v>
          </cell>
          <cell r="E9">
            <v>31</v>
          </cell>
          <cell r="F9" t="str">
            <v>大学</v>
          </cell>
          <cell r="G9" t="str">
            <v>学士</v>
          </cell>
          <cell r="H9" t="str">
            <v>500111199007170322</v>
          </cell>
        </row>
        <row r="10">
          <cell r="C10" t="str">
            <v>殷勇</v>
          </cell>
          <cell r="D10" t="str">
            <v>男</v>
          </cell>
          <cell r="E10">
            <v>49</v>
          </cell>
          <cell r="F10" t="str">
            <v>初中</v>
          </cell>
          <cell r="G10" t="str">
            <v>无</v>
          </cell>
          <cell r="H10" t="str">
            <v>510212197209084515</v>
          </cell>
        </row>
        <row r="11">
          <cell r="C11" t="str">
            <v>王琼丰</v>
          </cell>
          <cell r="D11" t="str">
            <v>女</v>
          </cell>
          <cell r="E11">
            <v>50</v>
          </cell>
          <cell r="F11" t="str">
            <v>初中</v>
          </cell>
          <cell r="G11" t="str">
            <v>无</v>
          </cell>
          <cell r="H11" t="str">
            <v>510223197107025521</v>
          </cell>
        </row>
        <row r="12">
          <cell r="C12" t="str">
            <v>冷绪梅</v>
          </cell>
          <cell r="D12" t="str">
            <v>女</v>
          </cell>
          <cell r="E12">
            <v>50</v>
          </cell>
          <cell r="F12" t="str">
            <v>初中</v>
          </cell>
          <cell r="G12" t="str">
            <v>无</v>
          </cell>
          <cell r="H12" t="str">
            <v>522132197109296629</v>
          </cell>
        </row>
        <row r="13">
          <cell r="C13" t="str">
            <v>邹小英</v>
          </cell>
          <cell r="D13" t="str">
            <v>女</v>
          </cell>
          <cell r="E13">
            <v>48</v>
          </cell>
          <cell r="F13" t="str">
            <v>初中</v>
          </cell>
          <cell r="G13" t="str">
            <v>无</v>
          </cell>
          <cell r="H13" t="str">
            <v>510921197310275687</v>
          </cell>
        </row>
        <row r="14">
          <cell r="C14" t="str">
            <v>张成林</v>
          </cell>
          <cell r="D14" t="str">
            <v>男</v>
          </cell>
          <cell r="E14">
            <v>52</v>
          </cell>
          <cell r="F14" t="str">
            <v>初中</v>
          </cell>
          <cell r="G14" t="str">
            <v>无</v>
          </cell>
          <cell r="H14" t="str">
            <v>510222196904082114</v>
          </cell>
        </row>
        <row r="15">
          <cell r="C15" t="str">
            <v>夏辉明</v>
          </cell>
          <cell r="D15" t="str">
            <v>男</v>
          </cell>
          <cell r="E15">
            <v>52</v>
          </cell>
          <cell r="F15" t="str">
            <v>初中</v>
          </cell>
          <cell r="G15" t="str">
            <v>无</v>
          </cell>
          <cell r="H15" t="str">
            <v>510225196907204796</v>
          </cell>
        </row>
        <row r="16">
          <cell r="C16" t="str">
            <v>洪灵</v>
          </cell>
          <cell r="D16" t="str">
            <v>女</v>
          </cell>
          <cell r="E16">
            <v>38</v>
          </cell>
          <cell r="F16" t="str">
            <v>大专</v>
          </cell>
          <cell r="G16" t="str">
            <v>无</v>
          </cell>
          <cell r="H16" t="str">
            <v>510214198306181242</v>
          </cell>
        </row>
        <row r="17">
          <cell r="C17" t="str">
            <v>张应寿</v>
          </cell>
          <cell r="D17" t="str">
            <v>男</v>
          </cell>
          <cell r="E17">
            <v>54</v>
          </cell>
          <cell r="F17" t="str">
            <v>初中</v>
          </cell>
          <cell r="G17" t="str">
            <v>无</v>
          </cell>
          <cell r="H17" t="str">
            <v>510222196710102113</v>
          </cell>
        </row>
        <row r="18">
          <cell r="C18" t="str">
            <v>吴世林</v>
          </cell>
          <cell r="D18" t="str">
            <v>男</v>
          </cell>
          <cell r="E18">
            <v>48</v>
          </cell>
          <cell r="F18" t="str">
            <v>初中</v>
          </cell>
          <cell r="G18" t="str">
            <v>无</v>
          </cell>
          <cell r="H18" t="str">
            <v>512928197307126716</v>
          </cell>
        </row>
        <row r="19">
          <cell r="C19" t="str">
            <v>周扬</v>
          </cell>
          <cell r="D19" t="str">
            <v>男</v>
          </cell>
          <cell r="E19">
            <v>35</v>
          </cell>
          <cell r="F19" t="str">
            <v>初中</v>
          </cell>
          <cell r="G19" t="str">
            <v>无</v>
          </cell>
          <cell r="H19" t="str">
            <v>50011319860702831x</v>
          </cell>
        </row>
        <row r="20">
          <cell r="C20" t="str">
            <v>牟文强</v>
          </cell>
          <cell r="D20" t="str">
            <v>男</v>
          </cell>
          <cell r="E20">
            <v>58</v>
          </cell>
          <cell r="F20" t="str">
            <v>初中</v>
          </cell>
          <cell r="G20" t="str">
            <v>无</v>
          </cell>
          <cell r="H20" t="str">
            <v>510222196304240131</v>
          </cell>
        </row>
        <row r="21">
          <cell r="C21" t="str">
            <v>李世均</v>
          </cell>
          <cell r="D21" t="str">
            <v>女</v>
          </cell>
          <cell r="E21">
            <v>56</v>
          </cell>
          <cell r="F21" t="str">
            <v>初中</v>
          </cell>
          <cell r="G21" t="str">
            <v>无</v>
          </cell>
          <cell r="H21" t="str">
            <v>510232196509067128</v>
          </cell>
        </row>
        <row r="22">
          <cell r="C22" t="str">
            <v>陈琳</v>
          </cell>
          <cell r="D22" t="str">
            <v>女</v>
          </cell>
          <cell r="E22">
            <v>56</v>
          </cell>
          <cell r="F22" t="str">
            <v>初中</v>
          </cell>
          <cell r="G22" t="str">
            <v>无</v>
          </cell>
          <cell r="H22" t="str">
            <v>512301196512171543</v>
          </cell>
        </row>
        <row r="23">
          <cell r="C23" t="str">
            <v>叶常珍</v>
          </cell>
          <cell r="D23" t="str">
            <v>女</v>
          </cell>
          <cell r="E23">
            <v>58</v>
          </cell>
          <cell r="F23" t="str">
            <v>初中</v>
          </cell>
          <cell r="G23" t="str">
            <v>无</v>
          </cell>
          <cell r="H23" t="str">
            <v>510224196311091384</v>
          </cell>
        </row>
        <row r="24">
          <cell r="C24" t="str">
            <v>彭钧霞</v>
          </cell>
          <cell r="D24" t="str">
            <v>女</v>
          </cell>
          <cell r="E24">
            <v>35</v>
          </cell>
          <cell r="F24" t="str">
            <v>大学</v>
          </cell>
          <cell r="G24" t="str">
            <v>无</v>
          </cell>
          <cell r="H24" t="str">
            <v>50023019861010328X </v>
          </cell>
        </row>
        <row r="25">
          <cell r="C25" t="str">
            <v>李胜龙</v>
          </cell>
          <cell r="D25" t="str">
            <v>男</v>
          </cell>
          <cell r="E25">
            <v>32</v>
          </cell>
          <cell r="F25" t="str">
            <v>博士研究生</v>
          </cell>
          <cell r="G25" t="str">
            <v>博士</v>
          </cell>
          <cell r="H25" t="str">
            <v>420984198911123070</v>
          </cell>
        </row>
        <row r="26">
          <cell r="C26" t="str">
            <v>杨莉</v>
          </cell>
          <cell r="D26" t="str">
            <v>女</v>
          </cell>
          <cell r="E26">
            <v>31</v>
          </cell>
          <cell r="F26" t="str">
            <v>博士研究生</v>
          </cell>
          <cell r="G26" t="str">
            <v>硕士</v>
          </cell>
          <cell r="H26" t="str">
            <v>500231199002036803</v>
          </cell>
        </row>
        <row r="27">
          <cell r="C27" t="str">
            <v>吕艳伟</v>
          </cell>
          <cell r="D27" t="str">
            <v>女</v>
          </cell>
          <cell r="E27">
            <v>34</v>
          </cell>
          <cell r="F27" t="str">
            <v>硕士研究生</v>
          </cell>
          <cell r="G27" t="str">
            <v>硕士</v>
          </cell>
          <cell r="H27" t="str">
            <v>412721198711145420</v>
          </cell>
        </row>
        <row r="28">
          <cell r="C28" t="str">
            <v>吴青青</v>
          </cell>
          <cell r="D28" t="str">
            <v>女</v>
          </cell>
          <cell r="E28">
            <v>28</v>
          </cell>
          <cell r="F28" t="str">
            <v>大学</v>
          </cell>
          <cell r="G28" t="str">
            <v>学士</v>
          </cell>
          <cell r="H28" t="str">
            <v>500107199311078948</v>
          </cell>
        </row>
        <row r="29">
          <cell r="C29" t="str">
            <v>伍小洪</v>
          </cell>
          <cell r="D29" t="str">
            <v>女</v>
          </cell>
          <cell r="E29">
            <v>26</v>
          </cell>
          <cell r="F29" t="str">
            <v>大学</v>
          </cell>
          <cell r="G29" t="str">
            <v>学士</v>
          </cell>
          <cell r="H29" t="str">
            <v>50023519951024548X</v>
          </cell>
        </row>
        <row r="30">
          <cell r="C30" t="str">
            <v>杨敏</v>
          </cell>
          <cell r="D30" t="str">
            <v>女</v>
          </cell>
          <cell r="E30">
            <v>52</v>
          </cell>
          <cell r="F30" t="str">
            <v>初中</v>
          </cell>
          <cell r="G30" t="str">
            <v>无</v>
          </cell>
          <cell r="H30" t="str">
            <v>513027196908120820</v>
          </cell>
        </row>
        <row r="31">
          <cell r="C31" t="str">
            <v>邓文燕</v>
          </cell>
          <cell r="D31" t="str">
            <v>女</v>
          </cell>
          <cell r="E31">
            <v>29</v>
          </cell>
          <cell r="F31" t="str">
            <v>硕士研究生</v>
          </cell>
          <cell r="G31" t="str">
            <v>硕士</v>
          </cell>
          <cell r="H31" t="str">
            <v>500242199203083429</v>
          </cell>
        </row>
        <row r="32">
          <cell r="C32" t="str">
            <v>叶婷</v>
          </cell>
          <cell r="D32" t="str">
            <v>女</v>
          </cell>
          <cell r="E32">
            <v>28</v>
          </cell>
          <cell r="F32" t="str">
            <v>硕士研究生</v>
          </cell>
          <cell r="G32" t="str">
            <v>硕士</v>
          </cell>
          <cell r="H32" t="str">
            <v>500107199312233129</v>
          </cell>
        </row>
        <row r="33">
          <cell r="C33" t="str">
            <v>万倩倩</v>
          </cell>
          <cell r="D33" t="str">
            <v>女</v>
          </cell>
          <cell r="E33">
            <v>27</v>
          </cell>
          <cell r="F33" t="str">
            <v>硕士研究生</v>
          </cell>
          <cell r="G33" t="str">
            <v>硕士</v>
          </cell>
          <cell r="H33" t="str">
            <v>420684199408152526</v>
          </cell>
        </row>
        <row r="34">
          <cell r="C34" t="str">
            <v>王安娜</v>
          </cell>
          <cell r="D34" t="str">
            <v>女</v>
          </cell>
          <cell r="E34">
            <v>28</v>
          </cell>
          <cell r="F34" t="str">
            <v>硕士研究生</v>
          </cell>
          <cell r="G34" t="str">
            <v>硕士</v>
          </cell>
          <cell r="H34" t="str">
            <v>513922199302121862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workbookViewId="0">
      <selection activeCell="F23" sqref="A1:K37"/>
    </sheetView>
  </sheetViews>
  <sheetFormatPr defaultColWidth="9" defaultRowHeight="14.25"/>
  <cols>
    <col min="1" max="1" width="5.625" customWidth="1"/>
    <col min="2" max="2" width="24" customWidth="1"/>
    <col min="3" max="3" width="9.25" customWidth="1"/>
    <col min="4" max="4" width="5.375" customWidth="1"/>
    <col min="5" max="5" width="5.25" style="18" customWidth="1"/>
    <col min="6" max="6" width="21.125" customWidth="1"/>
    <col min="7" max="7" width="11.875" customWidth="1"/>
    <col min="8" max="8" width="14.75" style="19" customWidth="1"/>
    <col min="9" max="10" width="11.875" style="19" customWidth="1"/>
    <col min="11" max="11" width="6.875" customWidth="1"/>
  </cols>
  <sheetData>
    <row r="1" spans="1:1">
      <c r="A1" t="s">
        <v>0</v>
      </c>
    </row>
    <row r="2" ht="23" customHeight="1" spans="1:11">
      <c r="A2" s="20" t="s">
        <v>1</v>
      </c>
      <c r="B2" s="20"/>
      <c r="C2" s="20"/>
      <c r="D2" s="20"/>
      <c r="E2" s="21"/>
      <c r="F2" s="20"/>
      <c r="G2" s="20"/>
      <c r="H2" s="22"/>
      <c r="I2" s="22"/>
      <c r="J2" s="22"/>
      <c r="K2" s="20"/>
    </row>
    <row r="3" ht="34" customHeight="1" spans="1:11">
      <c r="A3" s="23" t="s">
        <v>2</v>
      </c>
      <c r="B3" s="23" t="s">
        <v>3</v>
      </c>
      <c r="C3" s="23" t="s">
        <v>4</v>
      </c>
      <c r="D3" s="23" t="s">
        <v>5</v>
      </c>
      <c r="E3" s="6" t="s">
        <v>6</v>
      </c>
      <c r="F3" s="23" t="s">
        <v>7</v>
      </c>
      <c r="G3" s="23" t="s">
        <v>8</v>
      </c>
      <c r="H3" s="24" t="s">
        <v>9</v>
      </c>
      <c r="I3" s="24" t="s">
        <v>10</v>
      </c>
      <c r="J3" s="24" t="s">
        <v>11</v>
      </c>
      <c r="K3" s="23" t="s">
        <v>12</v>
      </c>
    </row>
    <row r="4" spans="1:11">
      <c r="A4" s="23">
        <v>1</v>
      </c>
      <c r="B4" s="13" t="s">
        <v>13</v>
      </c>
      <c r="C4" s="13" t="s">
        <v>14</v>
      </c>
      <c r="D4" s="13" t="s">
        <v>15</v>
      </c>
      <c r="E4" s="6">
        <v>29</v>
      </c>
      <c r="F4" s="13" t="str">
        <f>VLOOKUP(C4,[1]Sheet1!$C$1:$H$65536,6,0)</f>
        <v>511523199204130645</v>
      </c>
      <c r="G4" s="13" t="s">
        <v>16</v>
      </c>
      <c r="H4" s="13" t="s">
        <v>17</v>
      </c>
      <c r="I4" s="13"/>
      <c r="J4" s="30"/>
      <c r="K4" s="13"/>
    </row>
    <row r="5" spans="1:11">
      <c r="A5" s="23">
        <v>2</v>
      </c>
      <c r="B5" s="13" t="s">
        <v>13</v>
      </c>
      <c r="C5" s="13" t="s">
        <v>18</v>
      </c>
      <c r="D5" s="13" t="s">
        <v>15</v>
      </c>
      <c r="E5" s="6">
        <v>35</v>
      </c>
      <c r="F5" s="13" t="str">
        <f>VLOOKUP(C5,[1]Sheet1!$C$1:$H$65536,6,0)</f>
        <v>500107198604103428</v>
      </c>
      <c r="G5" s="13" t="s">
        <v>16</v>
      </c>
      <c r="H5" s="13" t="s">
        <v>17</v>
      </c>
      <c r="I5" s="13"/>
      <c r="J5" s="30"/>
      <c r="K5" s="13"/>
    </row>
    <row r="6" spans="1:11">
      <c r="A6" s="23">
        <v>3</v>
      </c>
      <c r="B6" s="13" t="s">
        <v>13</v>
      </c>
      <c r="C6" s="13" t="s">
        <v>19</v>
      </c>
      <c r="D6" s="13" t="s">
        <v>15</v>
      </c>
      <c r="E6" s="6">
        <v>30</v>
      </c>
      <c r="F6" s="13" t="str">
        <f>VLOOKUP(C6,[1]Sheet1!$C$1:$H$65536,6,0)</f>
        <v>500222199104022422</v>
      </c>
      <c r="G6" s="13" t="s">
        <v>16</v>
      </c>
      <c r="H6" s="13" t="s">
        <v>20</v>
      </c>
      <c r="I6" s="13"/>
      <c r="J6" s="30"/>
      <c r="K6" s="13"/>
    </row>
    <row r="7" spans="1:11">
      <c r="A7" s="23">
        <v>4</v>
      </c>
      <c r="B7" s="13" t="s">
        <v>13</v>
      </c>
      <c r="C7" s="13" t="s">
        <v>21</v>
      </c>
      <c r="D7" s="13" t="s">
        <v>15</v>
      </c>
      <c r="E7" s="6">
        <v>28</v>
      </c>
      <c r="F7" s="13" t="str">
        <f>VLOOKUP(C7,[1]Sheet1!$C$1:$H$65536,6,0)</f>
        <v>500113199309147323</v>
      </c>
      <c r="G7" s="13" t="s">
        <v>16</v>
      </c>
      <c r="H7" s="13" t="s">
        <v>20</v>
      </c>
      <c r="I7" s="13"/>
      <c r="J7" s="30"/>
      <c r="K7" s="13"/>
    </row>
    <row r="8" spans="1:11">
      <c r="A8" s="23">
        <v>5</v>
      </c>
      <c r="B8" s="13" t="s">
        <v>13</v>
      </c>
      <c r="C8" s="13" t="s">
        <v>22</v>
      </c>
      <c r="D8" s="13" t="s">
        <v>15</v>
      </c>
      <c r="E8" s="6">
        <v>52</v>
      </c>
      <c r="F8" s="13" t="str">
        <f>VLOOKUP(C8,[1]Sheet1!$C$1:$H$65536,6,0)</f>
        <v>512221196907308129</v>
      </c>
      <c r="G8" s="13" t="s">
        <v>23</v>
      </c>
      <c r="H8" s="13" t="s">
        <v>24</v>
      </c>
      <c r="I8" s="13"/>
      <c r="J8" s="30"/>
      <c r="K8" s="13"/>
    </row>
    <row r="9" spans="1:11">
      <c r="A9" s="23">
        <v>6</v>
      </c>
      <c r="B9" s="13" t="s">
        <v>25</v>
      </c>
      <c r="C9" s="13" t="s">
        <v>26</v>
      </c>
      <c r="D9" s="13" t="s">
        <v>15</v>
      </c>
      <c r="E9" s="6">
        <v>27</v>
      </c>
      <c r="F9" s="13" t="str">
        <f>VLOOKUP(C9,[1]Sheet1!$C$1:$H$65536,6,0)</f>
        <v>500103199401047023</v>
      </c>
      <c r="G9" s="13" t="s">
        <v>16</v>
      </c>
      <c r="H9" s="13" t="s">
        <v>27</v>
      </c>
      <c r="I9" s="13"/>
      <c r="J9" s="30"/>
      <c r="K9" s="13"/>
    </row>
    <row r="10" spans="1:11">
      <c r="A10" s="23">
        <v>7</v>
      </c>
      <c r="B10" s="13" t="s">
        <v>28</v>
      </c>
      <c r="C10" s="13" t="s">
        <v>29</v>
      </c>
      <c r="D10" s="13" t="s">
        <v>15</v>
      </c>
      <c r="E10" s="6">
        <v>30</v>
      </c>
      <c r="F10" s="13" t="str">
        <f>VLOOKUP(C10,[1]Sheet1!$C$1:$H$65536,6,0)</f>
        <v>500105199104190328</v>
      </c>
      <c r="G10" s="13" t="s">
        <v>16</v>
      </c>
      <c r="H10" s="13" t="s">
        <v>24</v>
      </c>
      <c r="I10" s="13"/>
      <c r="J10" s="30"/>
      <c r="K10" s="13"/>
    </row>
    <row r="11" spans="1:11">
      <c r="A11" s="23">
        <v>8</v>
      </c>
      <c r="B11" s="13" t="s">
        <v>28</v>
      </c>
      <c r="C11" s="13" t="s">
        <v>30</v>
      </c>
      <c r="D11" s="13" t="s">
        <v>15</v>
      </c>
      <c r="E11" s="6">
        <v>31</v>
      </c>
      <c r="F11" s="13" t="str">
        <f>VLOOKUP(C11,[1]Sheet1!$C$1:$H$65536,6,0)</f>
        <v>500111199007170322</v>
      </c>
      <c r="G11" s="13" t="s">
        <v>16</v>
      </c>
      <c r="H11" s="13" t="s">
        <v>24</v>
      </c>
      <c r="I11" s="13"/>
      <c r="J11" s="30"/>
      <c r="K11" s="13"/>
    </row>
    <row r="12" spans="1:11">
      <c r="A12" s="23">
        <v>9</v>
      </c>
      <c r="B12" s="13" t="s">
        <v>31</v>
      </c>
      <c r="C12" s="13" t="s">
        <v>32</v>
      </c>
      <c r="D12" s="13" t="s">
        <v>33</v>
      </c>
      <c r="E12" s="6">
        <v>49</v>
      </c>
      <c r="F12" s="13" t="str">
        <f>VLOOKUP(C12,[1]Sheet1!$C$1:$H$65536,6,0)</f>
        <v>510212197209084515</v>
      </c>
      <c r="G12" s="13" t="s">
        <v>16</v>
      </c>
      <c r="H12" s="13" t="s">
        <v>20</v>
      </c>
      <c r="I12" s="13"/>
      <c r="J12" s="30"/>
      <c r="K12" s="13"/>
    </row>
    <row r="13" spans="1:11">
      <c r="A13" s="23">
        <v>10</v>
      </c>
      <c r="B13" s="13" t="s">
        <v>31</v>
      </c>
      <c r="C13" s="13" t="s">
        <v>34</v>
      </c>
      <c r="D13" s="13" t="s">
        <v>15</v>
      </c>
      <c r="E13" s="6">
        <v>50</v>
      </c>
      <c r="F13" s="13" t="str">
        <f>VLOOKUP(C13,[1]Sheet1!$C$1:$H$65536,6,0)</f>
        <v>510223197107025521</v>
      </c>
      <c r="G13" s="13" t="s">
        <v>16</v>
      </c>
      <c r="H13" s="13" t="s">
        <v>35</v>
      </c>
      <c r="I13" s="13"/>
      <c r="J13" s="30"/>
      <c r="K13" s="13"/>
    </row>
    <row r="14" spans="1:11">
      <c r="A14" s="23">
        <v>11</v>
      </c>
      <c r="B14" s="13" t="s">
        <v>31</v>
      </c>
      <c r="C14" s="13" t="s">
        <v>36</v>
      </c>
      <c r="D14" s="13" t="s">
        <v>15</v>
      </c>
      <c r="E14" s="6">
        <v>50</v>
      </c>
      <c r="F14" s="13" t="str">
        <f>VLOOKUP(C14,[1]Sheet1!$C$1:$H$65536,6,0)</f>
        <v>522132197109296629</v>
      </c>
      <c r="G14" s="13" t="s">
        <v>16</v>
      </c>
      <c r="H14" s="13" t="s">
        <v>37</v>
      </c>
      <c r="I14" s="13"/>
      <c r="J14" s="30"/>
      <c r="K14" s="13"/>
    </row>
    <row r="15" spans="1:11">
      <c r="A15" s="23">
        <v>12</v>
      </c>
      <c r="B15" s="13" t="s">
        <v>31</v>
      </c>
      <c r="C15" s="13" t="s">
        <v>38</v>
      </c>
      <c r="D15" s="13" t="s">
        <v>15</v>
      </c>
      <c r="E15" s="6">
        <v>48</v>
      </c>
      <c r="F15" s="13" t="str">
        <f>VLOOKUP(C15,[1]Sheet1!$C$1:$H$65536,6,0)</f>
        <v>510921197310275687</v>
      </c>
      <c r="G15" s="13" t="s">
        <v>16</v>
      </c>
      <c r="H15" s="13" t="s">
        <v>39</v>
      </c>
      <c r="I15" s="13"/>
      <c r="J15" s="30"/>
      <c r="K15" s="13"/>
    </row>
    <row r="16" spans="1:11">
      <c r="A16" s="23">
        <v>13</v>
      </c>
      <c r="B16" s="13" t="s">
        <v>31</v>
      </c>
      <c r="C16" s="13" t="s">
        <v>40</v>
      </c>
      <c r="D16" s="13" t="s">
        <v>33</v>
      </c>
      <c r="E16" s="6">
        <v>52</v>
      </c>
      <c r="F16" s="13" t="str">
        <f>VLOOKUP(C16,[1]Sheet1!$C$1:$H$65536,6,0)</f>
        <v>510222196904082114</v>
      </c>
      <c r="G16" s="13" t="s">
        <v>16</v>
      </c>
      <c r="H16" s="13" t="s">
        <v>20</v>
      </c>
      <c r="I16" s="13"/>
      <c r="J16" s="30"/>
      <c r="K16" s="13"/>
    </row>
    <row r="17" spans="1:11">
      <c r="A17" s="23">
        <v>14</v>
      </c>
      <c r="B17" s="13" t="s">
        <v>31</v>
      </c>
      <c r="C17" s="13" t="s">
        <v>41</v>
      </c>
      <c r="D17" s="13" t="s">
        <v>33</v>
      </c>
      <c r="E17" s="6">
        <v>52</v>
      </c>
      <c r="F17" s="13" t="str">
        <f>VLOOKUP(C17,[1]Sheet1!$C$1:$H$65536,6,0)</f>
        <v>510225196907204796</v>
      </c>
      <c r="G17" s="13" t="s">
        <v>16</v>
      </c>
      <c r="H17" s="13" t="s">
        <v>20</v>
      </c>
      <c r="I17" s="13"/>
      <c r="J17" s="30"/>
      <c r="K17" s="13"/>
    </row>
    <row r="18" spans="1:11">
      <c r="A18" s="23">
        <v>15</v>
      </c>
      <c r="B18" s="13" t="s">
        <v>31</v>
      </c>
      <c r="C18" s="13" t="s">
        <v>42</v>
      </c>
      <c r="D18" s="13" t="s">
        <v>15</v>
      </c>
      <c r="E18" s="6">
        <v>38</v>
      </c>
      <c r="F18" s="13" t="str">
        <f>VLOOKUP(C18,[1]Sheet1!$C$1:$H$65536,6,0)</f>
        <v>510214198306181242</v>
      </c>
      <c r="G18" s="13" t="s">
        <v>16</v>
      </c>
      <c r="H18" s="13" t="s">
        <v>20</v>
      </c>
      <c r="I18" s="13"/>
      <c r="J18" s="30"/>
      <c r="K18" s="13"/>
    </row>
    <row r="19" spans="1:11">
      <c r="A19" s="23">
        <v>16</v>
      </c>
      <c r="B19" s="13" t="s">
        <v>31</v>
      </c>
      <c r="C19" s="13" t="s">
        <v>43</v>
      </c>
      <c r="D19" s="13" t="s">
        <v>33</v>
      </c>
      <c r="E19" s="6">
        <v>54</v>
      </c>
      <c r="F19" s="13" t="str">
        <f>VLOOKUP(C19,[1]Sheet1!$C$1:$H$65536,6,0)</f>
        <v>510222196710102113</v>
      </c>
      <c r="G19" s="13" t="s">
        <v>16</v>
      </c>
      <c r="H19" s="13" t="s">
        <v>20</v>
      </c>
      <c r="I19" s="13"/>
      <c r="J19" s="30"/>
      <c r="K19" s="13"/>
    </row>
    <row r="20" spans="1:11">
      <c r="A20" s="23">
        <v>17</v>
      </c>
      <c r="B20" s="13" t="s">
        <v>31</v>
      </c>
      <c r="C20" s="13" t="s">
        <v>44</v>
      </c>
      <c r="D20" s="13" t="s">
        <v>33</v>
      </c>
      <c r="E20" s="6">
        <v>48</v>
      </c>
      <c r="F20" s="13" t="str">
        <f>VLOOKUP(C20,[1]Sheet1!$C$1:$H$65536,6,0)</f>
        <v>512928197307126716</v>
      </c>
      <c r="G20" s="13" t="s">
        <v>16</v>
      </c>
      <c r="H20" s="13" t="s">
        <v>20</v>
      </c>
      <c r="I20" s="13"/>
      <c r="J20" s="30"/>
      <c r="K20" s="13"/>
    </row>
    <row r="21" spans="1:11">
      <c r="A21" s="23">
        <v>18</v>
      </c>
      <c r="B21" s="13" t="s">
        <v>31</v>
      </c>
      <c r="C21" s="13" t="s">
        <v>45</v>
      </c>
      <c r="D21" s="13" t="s">
        <v>33</v>
      </c>
      <c r="E21" s="6">
        <v>35</v>
      </c>
      <c r="F21" s="13" t="str">
        <f>VLOOKUP(C21,[1]Sheet1!$C$1:$H$65536,6,0)</f>
        <v>50011319860702831x</v>
      </c>
      <c r="G21" s="13" t="s">
        <v>16</v>
      </c>
      <c r="H21" s="13" t="s">
        <v>20</v>
      </c>
      <c r="I21" s="13"/>
      <c r="J21" s="30"/>
      <c r="K21" s="13"/>
    </row>
    <row r="22" spans="1:11">
      <c r="A22" s="23">
        <v>19</v>
      </c>
      <c r="B22" s="13" t="s">
        <v>31</v>
      </c>
      <c r="C22" s="13" t="s">
        <v>46</v>
      </c>
      <c r="D22" s="13" t="s">
        <v>33</v>
      </c>
      <c r="E22" s="6">
        <v>58</v>
      </c>
      <c r="F22" s="13" t="str">
        <f>VLOOKUP(C22,[1]Sheet1!$C$1:$H$65536,6,0)</f>
        <v>510222196304240131</v>
      </c>
      <c r="G22" s="13" t="s">
        <v>16</v>
      </c>
      <c r="H22" s="13" t="s">
        <v>24</v>
      </c>
      <c r="I22" s="13"/>
      <c r="J22" s="30"/>
      <c r="K22" s="13"/>
    </row>
    <row r="23" spans="1:11">
      <c r="A23" s="23">
        <v>20</v>
      </c>
      <c r="B23" s="13" t="s">
        <v>31</v>
      </c>
      <c r="C23" s="13" t="s">
        <v>47</v>
      </c>
      <c r="D23" s="13" t="s">
        <v>15</v>
      </c>
      <c r="E23" s="6">
        <v>56</v>
      </c>
      <c r="F23" s="13" t="str">
        <f>VLOOKUP(C23,[1]Sheet1!$C$1:$H$65536,6,0)</f>
        <v>510232196509067128</v>
      </c>
      <c r="G23" s="13" t="s">
        <v>23</v>
      </c>
      <c r="H23" s="13" t="s">
        <v>20</v>
      </c>
      <c r="I23" s="13"/>
      <c r="J23" s="30"/>
      <c r="K23" s="13"/>
    </row>
    <row r="24" spans="1:11">
      <c r="A24" s="23">
        <v>21</v>
      </c>
      <c r="B24" s="13" t="s">
        <v>31</v>
      </c>
      <c r="C24" s="13" t="s">
        <v>48</v>
      </c>
      <c r="D24" s="13" t="s">
        <v>15</v>
      </c>
      <c r="E24" s="6">
        <v>56</v>
      </c>
      <c r="F24" s="13" t="str">
        <f>VLOOKUP(C24,[1]Sheet1!$C$1:$H$65536,6,0)</f>
        <v>512301196512171543</v>
      </c>
      <c r="G24" s="13" t="s">
        <v>23</v>
      </c>
      <c r="H24" s="13" t="s">
        <v>24</v>
      </c>
      <c r="I24" s="13"/>
      <c r="J24" s="30"/>
      <c r="K24" s="13"/>
    </row>
    <row r="25" spans="1:11">
      <c r="A25" s="23">
        <v>22</v>
      </c>
      <c r="B25" s="13" t="s">
        <v>31</v>
      </c>
      <c r="C25" s="13" t="s">
        <v>49</v>
      </c>
      <c r="D25" s="13" t="s">
        <v>15</v>
      </c>
      <c r="E25" s="6">
        <v>58</v>
      </c>
      <c r="F25" s="13" t="str">
        <f>VLOOKUP(C25,[1]Sheet1!$C$1:$H$65536,6,0)</f>
        <v>510224196311091384</v>
      </c>
      <c r="G25" s="13" t="s">
        <v>23</v>
      </c>
      <c r="H25" s="13" t="s">
        <v>24</v>
      </c>
      <c r="I25" s="13"/>
      <c r="J25" s="30"/>
      <c r="K25" s="13"/>
    </row>
    <row r="26" spans="1:11">
      <c r="A26" s="23">
        <v>23</v>
      </c>
      <c r="B26" s="13" t="s">
        <v>50</v>
      </c>
      <c r="C26" s="13" t="s">
        <v>51</v>
      </c>
      <c r="D26" s="13" t="s">
        <v>15</v>
      </c>
      <c r="E26" s="6">
        <v>35</v>
      </c>
      <c r="F26" s="13" t="str">
        <f>VLOOKUP(C26,[1]Sheet1!$C$1:$H$65536,6,0)</f>
        <v>50023019861010328X </v>
      </c>
      <c r="G26" s="13" t="s">
        <v>16</v>
      </c>
      <c r="H26" s="13" t="s">
        <v>52</v>
      </c>
      <c r="I26" s="13"/>
      <c r="J26" s="30"/>
      <c r="K26" s="13"/>
    </row>
    <row r="27" spans="1:11">
      <c r="A27" s="23">
        <v>24</v>
      </c>
      <c r="B27" s="13" t="s">
        <v>53</v>
      </c>
      <c r="C27" s="13" t="s">
        <v>54</v>
      </c>
      <c r="D27" s="13" t="s">
        <v>15</v>
      </c>
      <c r="E27" s="6">
        <v>34</v>
      </c>
      <c r="F27" s="13" t="str">
        <f>VLOOKUP(C27,[1]Sheet1!$C$1:$H$65536,6,0)</f>
        <v>412721198711145420</v>
      </c>
      <c r="G27" s="13" t="s">
        <v>16</v>
      </c>
      <c r="H27" s="13" t="s">
        <v>55</v>
      </c>
      <c r="I27" s="13"/>
      <c r="J27" s="30"/>
      <c r="K27" s="13"/>
    </row>
    <row r="28" spans="1:11">
      <c r="A28" s="23">
        <v>25</v>
      </c>
      <c r="B28" s="13" t="s">
        <v>56</v>
      </c>
      <c r="C28" s="13" t="s">
        <v>57</v>
      </c>
      <c r="D28" s="13" t="s">
        <v>15</v>
      </c>
      <c r="E28" s="6">
        <v>28</v>
      </c>
      <c r="F28" s="13" t="str">
        <f>VLOOKUP(C28,[1]Sheet1!$C$1:$H$65536,6,0)</f>
        <v>500107199311078948</v>
      </c>
      <c r="G28" s="13" t="s">
        <v>16</v>
      </c>
      <c r="H28" s="13" t="s">
        <v>24</v>
      </c>
      <c r="I28" s="13"/>
      <c r="J28" s="30"/>
      <c r="K28" s="13"/>
    </row>
    <row r="29" spans="1:11">
      <c r="A29" s="23">
        <v>26</v>
      </c>
      <c r="B29" s="13" t="s">
        <v>56</v>
      </c>
      <c r="C29" s="13" t="s">
        <v>58</v>
      </c>
      <c r="D29" s="13" t="s">
        <v>15</v>
      </c>
      <c r="E29" s="6">
        <v>26</v>
      </c>
      <c r="F29" s="13" t="str">
        <f>VLOOKUP(C29,[1]Sheet1!$C$1:$H$65536,6,0)</f>
        <v>50023519951024548X</v>
      </c>
      <c r="G29" s="13" t="s">
        <v>16</v>
      </c>
      <c r="H29" s="13" t="s">
        <v>17</v>
      </c>
      <c r="I29" s="13"/>
      <c r="J29" s="30"/>
      <c r="K29" s="13"/>
    </row>
    <row r="30" spans="1:11">
      <c r="A30" s="23">
        <v>27</v>
      </c>
      <c r="B30" s="13" t="s">
        <v>59</v>
      </c>
      <c r="C30" s="13" t="s">
        <v>60</v>
      </c>
      <c r="D30" s="13" t="s">
        <v>15</v>
      </c>
      <c r="E30" s="6">
        <v>52</v>
      </c>
      <c r="F30" s="13" t="str">
        <f>VLOOKUP(C30,[1]Sheet1!$C$1:$H$65536,6,0)</f>
        <v>513027196908120820</v>
      </c>
      <c r="G30" s="13" t="s">
        <v>23</v>
      </c>
      <c r="H30" s="13" t="s">
        <v>61</v>
      </c>
      <c r="I30" s="13"/>
      <c r="J30" s="30"/>
      <c r="K30" s="13"/>
    </row>
    <row r="31" spans="1:11">
      <c r="A31" s="23">
        <v>28</v>
      </c>
      <c r="B31" s="13" t="s">
        <v>62</v>
      </c>
      <c r="C31" s="13" t="s">
        <v>63</v>
      </c>
      <c r="D31" s="13" t="s">
        <v>15</v>
      </c>
      <c r="E31" s="6">
        <v>29</v>
      </c>
      <c r="F31" s="13" t="str">
        <f>VLOOKUP(C31,[1]Sheet1!$C$1:$H$65536,6,0)</f>
        <v>500242199203083429</v>
      </c>
      <c r="G31" s="13" t="s">
        <v>16</v>
      </c>
      <c r="H31" s="13" t="s">
        <v>52</v>
      </c>
      <c r="I31" s="13"/>
      <c r="J31" s="30"/>
      <c r="K31" s="13"/>
    </row>
    <row r="32" spans="1:11">
      <c r="A32" s="23">
        <v>29</v>
      </c>
      <c r="B32" s="13" t="s">
        <v>62</v>
      </c>
      <c r="C32" s="13" t="s">
        <v>64</v>
      </c>
      <c r="D32" s="13" t="s">
        <v>15</v>
      </c>
      <c r="E32" s="6">
        <v>28</v>
      </c>
      <c r="F32" s="13" t="str">
        <f>VLOOKUP(C32,[1]Sheet1!$C$1:$H$65536,6,0)</f>
        <v>500107199312233129</v>
      </c>
      <c r="G32" s="13" t="s">
        <v>16</v>
      </c>
      <c r="H32" s="13" t="s">
        <v>52</v>
      </c>
      <c r="I32" s="13"/>
      <c r="J32" s="30"/>
      <c r="K32" s="13"/>
    </row>
    <row r="33" spans="1:11">
      <c r="A33" s="23">
        <v>30</v>
      </c>
      <c r="B33" s="13" t="s">
        <v>65</v>
      </c>
      <c r="C33" s="13" t="s">
        <v>66</v>
      </c>
      <c r="D33" s="13" t="s">
        <v>15</v>
      </c>
      <c r="E33" s="6">
        <v>27</v>
      </c>
      <c r="F33" s="13" t="str">
        <f>VLOOKUP(C33,[1]Sheet1!$C$1:$H$65536,6,0)</f>
        <v>420684199408152526</v>
      </c>
      <c r="G33" s="13" t="s">
        <v>16</v>
      </c>
      <c r="H33" s="13" t="s">
        <v>20</v>
      </c>
      <c r="I33" s="13"/>
      <c r="J33" s="30"/>
      <c r="K33" s="13"/>
    </row>
    <row r="34" spans="1:11">
      <c r="A34" s="23">
        <v>31</v>
      </c>
      <c r="B34" s="13" t="s">
        <v>67</v>
      </c>
      <c r="C34" s="13" t="s">
        <v>68</v>
      </c>
      <c r="D34" s="13" t="s">
        <v>15</v>
      </c>
      <c r="E34" s="6">
        <v>28</v>
      </c>
      <c r="F34" s="13" t="str">
        <f>VLOOKUP(C34,[1]Sheet1!$C$1:$H$65536,6,0)</f>
        <v>513922199302121862</v>
      </c>
      <c r="G34" s="13" t="s">
        <v>16</v>
      </c>
      <c r="H34" s="13" t="s">
        <v>20</v>
      </c>
      <c r="I34" s="13"/>
      <c r="J34" s="30"/>
      <c r="K34" s="13"/>
    </row>
    <row r="35" spans="1:12">
      <c r="A35" s="25" t="s">
        <v>69</v>
      </c>
      <c r="B35" s="25"/>
      <c r="C35" s="25"/>
      <c r="D35" s="25"/>
      <c r="E35" s="26"/>
      <c r="F35" s="13"/>
      <c r="G35" s="27"/>
      <c r="H35" s="28"/>
      <c r="I35" s="28"/>
      <c r="J35" s="28"/>
      <c r="K35" s="25"/>
      <c r="L35" s="25"/>
    </row>
    <row r="36" spans="1:12">
      <c r="A36" s="29" t="s">
        <v>70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8"/>
    </row>
    <row r="37" spans="1:12">
      <c r="A37" s="29" t="s">
        <v>71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8"/>
    </row>
  </sheetData>
  <mergeCells count="3">
    <mergeCell ref="A2:K2"/>
    <mergeCell ref="A36:K36"/>
    <mergeCell ref="A37:K37"/>
  </mergeCells>
  <conditionalFormatting sqref="C9">
    <cfRule type="duplicateValues" dxfId="0" priority="2"/>
  </conditionalFormatting>
  <conditionalFormatting sqref="C4:C8">
    <cfRule type="duplicateValues" dxfId="0" priority="3"/>
  </conditionalFormatting>
  <conditionalFormatting sqref="C10:C34">
    <cfRule type="duplicateValues" dxfId="0" priority="1"/>
  </conditionalFormatting>
  <dataValidations count="1">
    <dataValidation type="list" allowBlank="1" showInputMessage="1" showErrorMessage="1" sqref="K23 K34 K4:K8 K9:K13 K14:K16 K17:K22 K24:K33">
      <formula1>"是,否"</formula1>
    </dataValidation>
  </dataValidations>
  <printOptions horizontalCentered="1"/>
  <pageMargins left="0.357638888888889" right="0.357638888888889" top="0" bottom="0" header="0.511805555555556" footer="0.511805555555556"/>
  <pageSetup paperSize="9" scale="99" fitToWidth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F13" sqref="F13"/>
    </sheetView>
  </sheetViews>
  <sheetFormatPr defaultColWidth="9" defaultRowHeight="14.25"/>
  <cols>
    <col min="1" max="1" width="4.625" customWidth="1"/>
    <col min="2" max="2" width="27.5" customWidth="1"/>
    <col min="4" max="4" width="5.375" customWidth="1"/>
    <col min="5" max="5" width="5.75" customWidth="1"/>
    <col min="6" max="6" width="25.375" customWidth="1"/>
    <col min="8" max="8" width="12.875" customWidth="1"/>
    <col min="9" max="10" width="11.125" hidden="1" customWidth="1"/>
  </cols>
  <sheetData>
    <row r="1" ht="2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14"/>
    </row>
    <row r="3" ht="28.5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4" t="s">
        <v>12</v>
      </c>
    </row>
    <row r="4" spans="1:11">
      <c r="A4" s="6">
        <v>1</v>
      </c>
      <c r="B4" s="7" t="s">
        <v>31</v>
      </c>
      <c r="C4" s="8" t="s">
        <v>72</v>
      </c>
      <c r="D4" s="8" t="s">
        <v>33</v>
      </c>
      <c r="E4" s="9">
        <v>47</v>
      </c>
      <c r="F4" s="10"/>
      <c r="G4" s="11" t="s">
        <v>16</v>
      </c>
      <c r="H4" s="8" t="s">
        <v>73</v>
      </c>
      <c r="I4" s="15"/>
      <c r="J4" s="15"/>
      <c r="K4" s="16"/>
    </row>
    <row r="5" spans="1:11">
      <c r="A5" s="6">
        <v>2</v>
      </c>
      <c r="B5" s="7" t="s">
        <v>31</v>
      </c>
      <c r="C5" s="8" t="s">
        <v>74</v>
      </c>
      <c r="D5" s="8" t="s">
        <v>33</v>
      </c>
      <c r="E5" s="9">
        <v>64</v>
      </c>
      <c r="F5" s="10"/>
      <c r="G5" s="8" t="s">
        <v>23</v>
      </c>
      <c r="H5" s="8" t="s">
        <v>73</v>
      </c>
      <c r="I5" s="15"/>
      <c r="J5" s="15"/>
      <c r="K5" s="16"/>
    </row>
    <row r="6" spans="1:11">
      <c r="A6" s="6">
        <v>3</v>
      </c>
      <c r="B6" s="7" t="s">
        <v>31</v>
      </c>
      <c r="C6" s="8" t="s">
        <v>75</v>
      </c>
      <c r="D6" s="8" t="s">
        <v>15</v>
      </c>
      <c r="E6" s="9">
        <v>51</v>
      </c>
      <c r="F6" s="10"/>
      <c r="G6" s="8" t="s">
        <v>23</v>
      </c>
      <c r="H6" s="8" t="s">
        <v>76</v>
      </c>
      <c r="I6" s="15"/>
      <c r="J6" s="15"/>
      <c r="K6" s="16"/>
    </row>
    <row r="7" ht="24" spans="1:11">
      <c r="A7" s="6">
        <v>4</v>
      </c>
      <c r="B7" s="7" t="s">
        <v>31</v>
      </c>
      <c r="C7" s="12" t="s">
        <v>77</v>
      </c>
      <c r="D7" s="8" t="s">
        <v>15</v>
      </c>
      <c r="E7" s="9">
        <v>50</v>
      </c>
      <c r="F7" s="10"/>
      <c r="G7" s="11" t="s">
        <v>16</v>
      </c>
      <c r="H7" s="8" t="s">
        <v>78</v>
      </c>
      <c r="I7" s="15"/>
      <c r="J7" s="15"/>
      <c r="K7" s="16" t="s">
        <v>79</v>
      </c>
    </row>
    <row r="8" ht="24" spans="1:11">
      <c r="A8" s="6">
        <v>5</v>
      </c>
      <c r="B8" s="7" t="s">
        <v>31</v>
      </c>
      <c r="C8" s="12" t="s">
        <v>80</v>
      </c>
      <c r="D8" s="8" t="s">
        <v>15</v>
      </c>
      <c r="E8" s="9">
        <v>50</v>
      </c>
      <c r="F8" s="10"/>
      <c r="G8" s="11" t="s">
        <v>16</v>
      </c>
      <c r="H8" s="8" t="s">
        <v>78</v>
      </c>
      <c r="I8" s="15"/>
      <c r="J8" s="15"/>
      <c r="K8" s="16" t="s">
        <v>79</v>
      </c>
    </row>
    <row r="9" spans="1:11">
      <c r="A9" s="6">
        <v>6</v>
      </c>
      <c r="B9" s="7" t="s">
        <v>31</v>
      </c>
      <c r="C9" s="8" t="s">
        <v>81</v>
      </c>
      <c r="D9" s="8" t="s">
        <v>15</v>
      </c>
      <c r="E9" s="9">
        <v>47</v>
      </c>
      <c r="F9" s="10"/>
      <c r="G9" s="11" t="s">
        <v>16</v>
      </c>
      <c r="H9" s="8" t="s">
        <v>82</v>
      </c>
      <c r="I9" s="17"/>
      <c r="J9" s="17"/>
      <c r="K9" s="16"/>
    </row>
    <row r="10" ht="24" spans="1:11">
      <c r="A10" s="6">
        <v>7</v>
      </c>
      <c r="B10" s="7" t="s">
        <v>31</v>
      </c>
      <c r="C10" s="12" t="s">
        <v>83</v>
      </c>
      <c r="D10" s="8" t="s">
        <v>15</v>
      </c>
      <c r="E10" s="9">
        <v>50</v>
      </c>
      <c r="F10" s="10"/>
      <c r="G10" s="11" t="s">
        <v>16</v>
      </c>
      <c r="H10" s="8" t="s">
        <v>82</v>
      </c>
      <c r="I10" s="15"/>
      <c r="J10" s="15"/>
      <c r="K10" s="16" t="s">
        <v>84</v>
      </c>
    </row>
    <row r="11" ht="24" spans="1:11">
      <c r="A11" s="6">
        <v>8</v>
      </c>
      <c r="B11" s="7" t="s">
        <v>31</v>
      </c>
      <c r="C11" s="12" t="s">
        <v>85</v>
      </c>
      <c r="D11" s="8" t="s">
        <v>15</v>
      </c>
      <c r="E11" s="9">
        <v>49</v>
      </c>
      <c r="F11" s="10"/>
      <c r="G11" s="11" t="s">
        <v>16</v>
      </c>
      <c r="H11" s="8" t="s">
        <v>86</v>
      </c>
      <c r="I11" s="15"/>
      <c r="J11" s="15"/>
      <c r="K11" s="16" t="s">
        <v>87</v>
      </c>
    </row>
    <row r="12" spans="1:11">
      <c r="A12" s="6">
        <v>9</v>
      </c>
      <c r="B12" s="7" t="s">
        <v>31</v>
      </c>
      <c r="C12" s="8" t="s">
        <v>88</v>
      </c>
      <c r="D12" s="8" t="s">
        <v>15</v>
      </c>
      <c r="E12" s="9">
        <v>47</v>
      </c>
      <c r="F12" s="10"/>
      <c r="G12" s="11" t="s">
        <v>16</v>
      </c>
      <c r="H12" s="8" t="s">
        <v>76</v>
      </c>
      <c r="I12" s="15"/>
      <c r="J12" s="15"/>
      <c r="K12" s="16"/>
    </row>
    <row r="13" spans="1:11">
      <c r="A13" s="6">
        <v>10</v>
      </c>
      <c r="B13" s="7" t="s">
        <v>31</v>
      </c>
      <c r="C13" s="8" t="s">
        <v>89</v>
      </c>
      <c r="D13" s="8" t="s">
        <v>33</v>
      </c>
      <c r="E13" s="9">
        <v>50</v>
      </c>
      <c r="F13" s="10"/>
      <c r="G13" s="11" t="s">
        <v>16</v>
      </c>
      <c r="H13" s="8" t="s">
        <v>76</v>
      </c>
      <c r="I13" s="15"/>
      <c r="J13" s="15"/>
      <c r="K13" s="16"/>
    </row>
    <row r="14" spans="1:11">
      <c r="A14" s="6">
        <v>11</v>
      </c>
      <c r="B14" s="7" t="s">
        <v>90</v>
      </c>
      <c r="C14" s="8" t="s">
        <v>91</v>
      </c>
      <c r="D14" s="8" t="s">
        <v>15</v>
      </c>
      <c r="E14" s="9">
        <v>40</v>
      </c>
      <c r="F14" s="10"/>
      <c r="G14" s="11" t="s">
        <v>16</v>
      </c>
      <c r="H14" s="8" t="s">
        <v>92</v>
      </c>
      <c r="I14" s="15"/>
      <c r="J14" s="15"/>
      <c r="K14" s="16"/>
    </row>
    <row r="15" spans="1:11">
      <c r="A15" s="6">
        <v>12</v>
      </c>
      <c r="B15" s="7" t="s">
        <v>90</v>
      </c>
      <c r="C15" s="8" t="s">
        <v>93</v>
      </c>
      <c r="D15" s="8" t="s">
        <v>15</v>
      </c>
      <c r="E15" s="9">
        <v>37</v>
      </c>
      <c r="F15" s="10"/>
      <c r="G15" s="11" t="s">
        <v>16</v>
      </c>
      <c r="H15" s="8" t="s">
        <v>76</v>
      </c>
      <c r="I15" s="15"/>
      <c r="J15" s="15"/>
      <c r="K15" s="16"/>
    </row>
    <row r="16" spans="1:11">
      <c r="A16" s="6">
        <v>13</v>
      </c>
      <c r="B16" s="7" t="s">
        <v>94</v>
      </c>
      <c r="C16" s="8" t="s">
        <v>95</v>
      </c>
      <c r="D16" s="8" t="s">
        <v>15</v>
      </c>
      <c r="E16" s="9">
        <v>37</v>
      </c>
      <c r="F16" s="10"/>
      <c r="G16" s="11" t="s">
        <v>16</v>
      </c>
      <c r="H16" s="8" t="s">
        <v>92</v>
      </c>
      <c r="I16" s="17"/>
      <c r="J16" s="17"/>
      <c r="K16" s="16"/>
    </row>
    <row r="17" spans="1:11">
      <c r="A17" s="6">
        <v>14</v>
      </c>
      <c r="B17" s="7" t="s">
        <v>56</v>
      </c>
      <c r="C17" s="8" t="s">
        <v>96</v>
      </c>
      <c r="D17" s="8" t="s">
        <v>15</v>
      </c>
      <c r="E17" s="9">
        <v>28</v>
      </c>
      <c r="F17" s="10"/>
      <c r="G17" s="11" t="s">
        <v>16</v>
      </c>
      <c r="H17" s="8" t="s">
        <v>97</v>
      </c>
      <c r="I17" s="15"/>
      <c r="J17" s="15"/>
      <c r="K17" s="16"/>
    </row>
    <row r="18" spans="1:11">
      <c r="A18" s="6">
        <v>15</v>
      </c>
      <c r="B18" s="7" t="s">
        <v>59</v>
      </c>
      <c r="C18" s="8" t="s">
        <v>98</v>
      </c>
      <c r="D18" s="8" t="s">
        <v>15</v>
      </c>
      <c r="E18" s="9">
        <v>42</v>
      </c>
      <c r="F18" s="10"/>
      <c r="G18" s="11" t="s">
        <v>16</v>
      </c>
      <c r="H18" s="8" t="s">
        <v>99</v>
      </c>
      <c r="I18" s="15"/>
      <c r="J18" s="15"/>
      <c r="K18" s="16"/>
    </row>
    <row r="19" spans="1:11">
      <c r="A19" s="6">
        <v>16</v>
      </c>
      <c r="B19" s="7" t="s">
        <v>100</v>
      </c>
      <c r="C19" s="8" t="s">
        <v>101</v>
      </c>
      <c r="D19" s="8" t="s">
        <v>33</v>
      </c>
      <c r="E19" s="9">
        <v>30</v>
      </c>
      <c r="F19" s="10"/>
      <c r="G19" s="11" t="s">
        <v>16</v>
      </c>
      <c r="H19" s="8" t="s">
        <v>99</v>
      </c>
      <c r="I19" s="15"/>
      <c r="J19" s="15"/>
      <c r="K19" s="16"/>
    </row>
    <row r="20" spans="1:11">
      <c r="A20" s="6">
        <v>17</v>
      </c>
      <c r="B20" s="8" t="s">
        <v>102</v>
      </c>
      <c r="C20" s="8" t="s">
        <v>103</v>
      </c>
      <c r="D20" s="8" t="s">
        <v>15</v>
      </c>
      <c r="E20" s="9">
        <v>51</v>
      </c>
      <c r="F20" s="10"/>
      <c r="G20" s="8" t="s">
        <v>23</v>
      </c>
      <c r="H20" s="8" t="s">
        <v>104</v>
      </c>
      <c r="I20" s="15"/>
      <c r="J20" s="15"/>
      <c r="K20" s="16"/>
    </row>
    <row r="21" spans="1:1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1">
    <mergeCell ref="A2:K2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羽佳</dc:creator>
  <cp:lastModifiedBy>HP</cp:lastModifiedBy>
  <dcterms:created xsi:type="dcterms:W3CDTF">2020-02-24T10:01:00Z</dcterms:created>
  <dcterms:modified xsi:type="dcterms:W3CDTF">2021-09-18T02:12:35Z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26D1FAC4988F4CFF94018984ACBF5DEE</vt:lpwstr>
  </property>
</Properties>
</file>